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cuments\00.- Contabilidad\2025\04.- IF y CP\01 Er Trimestre\02.- SIRET\"/>
    </mc:Choice>
  </mc:AlternateContent>
  <xr:revisionPtr revIDLastSave="0" documentId="13_ncr:1_{9A675B7F-8C61-4EEF-9971-BAB7164D3F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4" l="1"/>
  <c r="C50" i="4"/>
  <c r="C43" i="4" s="1"/>
  <c r="B50" i="4"/>
  <c r="C45" i="4"/>
  <c r="B45" i="4"/>
  <c r="C35" i="4"/>
  <c r="B35" i="4"/>
  <c r="C24" i="4"/>
  <c r="B24" i="4"/>
  <c r="C3" i="4"/>
  <c r="B3" i="4"/>
  <c r="C25" i="4"/>
  <c r="B25" i="4"/>
  <c r="C13" i="4"/>
  <c r="B13" i="4"/>
  <c r="C4" i="4"/>
  <c r="B4" i="4"/>
  <c r="B43" i="4" l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<sst xmlns="http://schemas.openxmlformats.org/spreadsheetml/2006/main" count="55" uniqueCount="55">
  <si>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</si>
  <si>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</si>
  <si>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</si>
  <si>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</si>
  <si>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</si>
  <si>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</si>
  <si>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</si>
  <si>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</si>
  <si>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</si>
  <si>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</si>
  <si>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</si>
  <si>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</si>
  <si>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</si>
  <si>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</si>
  <si>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</si>
  <si>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</si>
  <si>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</si>
  <si>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</si>
  <si>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</si>
  <si>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</si>
  <si>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</si>
  <si>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</si>
  <si>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</si>
  <si>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</si>
  <si>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</si>
  <si>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</si>
  <si>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</si>
  <si>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</si>
  <si>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</si>
  <si>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</si>
  <si>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</si>
  <si>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</si>
  <si>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</si>
  <si>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</si>
  <si>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</si>
  <si>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</si>
  <si>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</si>
  <si>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</si>
  <si>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</si>
  <si>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</si>
  <si>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</si>
  <si>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</si>
  <si>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</si>
  <si>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</si>
  <si>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</si>
  <si>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</si>
  <si>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</si>
  <si>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</si>
  <si>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</si>
  <si>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</si>
  <si>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</si>
  <si>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</si>
  <si>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</si>
  <si>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</si>
  <si>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León
Estado de Cambios en la Situación Financiera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</si>
</sst>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166" fontId="2" fillId="0" borderId="4" xfId="17" applyNumberFormat="1" applyFont="1" applyBorder="1" applyAlignment="1">
      <alignment horizontal="left" vertical="top" wrapText="1" indent="1"/>
    </xf>
    <xf numFmtId="166" fontId="2" fillId="0" borderId="4" xfId="17" applyNumberFormat="1" applyFont="1" applyFill="1" applyBorder="1" applyAlignment="1" applyProtection="1">
      <alignment vertical="top" wrapText="1"/>
      <protection locked="0"/>
    </xf>
    <xf numFmtId="166" fontId="2" fillId="0" borderId="4" xfId="17" applyNumberFormat="1" applyFont="1" applyBorder="1" applyAlignment="1">
      <alignment horizontal="left" vertical="top" wrapText="1" indent="2"/>
    </xf>
    <xf numFmtId="166" fontId="3" fillId="0" borderId="4" xfId="17" applyNumberFormat="1" applyFont="1" applyBorder="1" applyAlignment="1">
      <alignment horizontal="left" vertical="top" wrapText="1" indent="3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166" fontId="3" fillId="0" borderId="4" xfId="17" applyNumberFormat="1" applyFont="1" applyBorder="1" applyAlignment="1">
      <alignment horizontal="left" vertical="top" wrapText="1"/>
    </xf>
    <xf numFmtId="166" fontId="3" fillId="0" borderId="4" xfId="17" applyNumberFormat="1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66</xdr:row>
      <xdr:rowOff>15240</xdr:rowOff>
    </xdr:from>
    <xdr:to>
      <xdr:col>2</xdr:col>
      <xdr:colOff>1247775</xdr:colOff>
      <xdr:row>72</xdr:row>
      <xdr:rowOff>121920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4C9BCD6-EE1B-44F0-99D7-5B9DA221DF1D}"/>
            </a:ext>
          </a:extLst>
        </xdr:cNvPr>
        <xdr:cNvSpPr txBox="1"/>
      </xdr:nvSpPr>
      <xdr:spPr>
        <a:xfrm>
          <a:off x="129540" y="9723120"/>
          <a:ext cx="7343775" cy="88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showGridLines="0" tabSelected="1" zoomScaleNormal="100" zoomScaleSheetLayoutView="80" workbookViewId="0">
      <selection activeCell="B58" sqref="B58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B4+B13</f>
        <v>166275257.58000001</v>
      </c>
      <c r="C3" s="9">
        <f>C4+C13</f>
        <v>1563116965.6900001</v>
      </c>
    </row>
    <row r="4" spans="1:3" ht="11.25" customHeight="1" x14ac:dyDescent="0.2">
      <c r="A4" s="10" t="s">
        <v>4</v>
      </c>
      <c r="B4" s="9">
        <f>SUM(B5:B11)</f>
        <v>100043508.60000001</v>
      </c>
      <c r="C4" s="9">
        <f>SUM(C5:C11)</f>
        <v>1290727629.1500001</v>
      </c>
    </row>
    <row r="5" spans="1:3" ht="11.25" customHeight="1" x14ac:dyDescent="0.2">
      <c r="A5" s="11" t="s">
        <v>5</v>
      </c>
      <c r="B5" s="12">
        <v>0</v>
      </c>
      <c r="C5" s="12">
        <v>1270900912.3800001</v>
      </c>
    </row>
    <row r="6" spans="1:3" ht="11.25" customHeight="1" x14ac:dyDescent="0.2">
      <c r="A6" s="11" t="s">
        <v>6</v>
      </c>
      <c r="B6" s="12">
        <v>0</v>
      </c>
      <c r="C6" s="12">
        <v>19778451.77</v>
      </c>
    </row>
    <row r="7" spans="1:3" ht="11.25" customHeight="1" x14ac:dyDescent="0.2">
      <c r="A7" s="11" t="s">
        <v>7</v>
      </c>
      <c r="B7" s="12">
        <v>87376017.49000001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12667491.109999999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48265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66231748.980000012</v>
      </c>
      <c r="C13" s="9">
        <f>SUM(C14:C22)</f>
        <v>272389336.54000002</v>
      </c>
    </row>
    <row r="14" spans="1:3" ht="11.25" customHeight="1" x14ac:dyDescent="0.2">
      <c r="A14" s="11" t="s">
        <v>13</v>
      </c>
      <c r="B14" s="12">
        <v>0</v>
      </c>
      <c r="C14" s="12">
        <v>271365.27</v>
      </c>
    </row>
    <row r="15" spans="1:3" ht="11.25" customHeight="1" x14ac:dyDescent="0.2">
      <c r="A15" s="11" t="s">
        <v>14</v>
      </c>
      <c r="B15" s="12">
        <v>6662.5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249650464.08000001</v>
      </c>
    </row>
    <row r="17" spans="1:3" ht="11.25" customHeight="1" x14ac:dyDescent="0.2">
      <c r="A17" s="11" t="s">
        <v>16</v>
      </c>
      <c r="B17" s="12">
        <v>0</v>
      </c>
      <c r="C17" s="12">
        <v>22446313.990000002</v>
      </c>
    </row>
    <row r="18" spans="1:3" ht="11.25" customHeight="1" x14ac:dyDescent="0.2">
      <c r="A18" s="11" t="s">
        <v>17</v>
      </c>
      <c r="B18" s="12">
        <v>0</v>
      </c>
      <c r="C18" s="12">
        <v>21193.200000000012</v>
      </c>
    </row>
    <row r="19" spans="1:3" ht="11.25" customHeight="1" x14ac:dyDescent="0.2">
      <c r="A19" s="11" t="s">
        <v>18</v>
      </c>
      <c r="B19" s="12">
        <v>66225086.480000012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B25+B35</f>
        <v>64631071.350000016</v>
      </c>
      <c r="C24" s="9">
        <f>C25+C35</f>
        <v>35410686.210000001</v>
      </c>
    </row>
    <row r="25" spans="1:3" ht="11.25" customHeight="1" x14ac:dyDescent="0.2">
      <c r="A25" s="10" t="s">
        <v>23</v>
      </c>
      <c r="B25" s="9">
        <f>SUM(B26:B33)</f>
        <v>64631071.350000016</v>
      </c>
      <c r="C25" s="9">
        <f>SUM(C26:C33)</f>
        <v>35410686.210000001</v>
      </c>
    </row>
    <row r="26" spans="1:3" ht="11.25" customHeight="1" x14ac:dyDescent="0.2">
      <c r="A26" s="11" t="s">
        <v>24</v>
      </c>
      <c r="B26" s="12">
        <v>63171071.350000016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35410686.210000001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1460000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B45+B50+B57</f>
        <v>1367621322.9699998</v>
      </c>
      <c r="C43" s="9">
        <f>C45+C50+C57</f>
        <v>0</v>
      </c>
    </row>
    <row r="44" spans="1:3" s="4" customFormat="1" ht="11.25" customHeight="1" x14ac:dyDescent="0.2">
      <c r="A44" s="8"/>
      <c r="B44" s="12"/>
      <c r="C44" s="12"/>
    </row>
    <row r="45" spans="1:3" s="4" customFormat="1" ht="11.25" customHeight="1" x14ac:dyDescent="0.2">
      <c r="A45" s="10" t="s">
        <v>40</v>
      </c>
      <c r="B45" s="9">
        <f>SUM(B46:B48)</f>
        <v>67889711.349999934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67889711.349999934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SUM(B51:B55)</f>
        <v>1299731611.6199999</v>
      </c>
      <c r="C50" s="9">
        <f>SUM(C51:C55)</f>
        <v>0</v>
      </c>
    </row>
    <row r="51" spans="1:3" ht="11.25" customHeight="1" x14ac:dyDescent="0.2">
      <c r="A51" s="11" t="s">
        <v>45</v>
      </c>
      <c r="B51" s="12">
        <v>492981047.22999978</v>
      </c>
      <c r="C51" s="12">
        <v>0</v>
      </c>
    </row>
    <row r="52" spans="1:3" ht="11.25" customHeight="1" x14ac:dyDescent="0.2">
      <c r="A52" s="11" t="s">
        <v>46</v>
      </c>
      <c r="B52" s="12">
        <v>806750564.38999999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SUM(B58:B59)</f>
        <v>0</v>
      </c>
      <c r="C57" s="9"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Núñez López</cp:lastModifiedBy>
  <cp:revision/>
  <dcterms:created xsi:type="dcterms:W3CDTF">2012-12-11T20:26:08Z</dcterms:created>
  <dcterms:modified xsi:type="dcterms:W3CDTF">2025-04-21T19:17:28Z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